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I75" i="1"/>
  <c r="J75" s="1"/>
  <c r="J73"/>
  <c r="I71"/>
  <c r="I69"/>
  <c r="J69" s="1"/>
  <c r="I67"/>
  <c r="J67" s="1"/>
  <c r="I65"/>
  <c r="J65" s="1"/>
  <c r="J63"/>
  <c r="J61"/>
  <c r="I59"/>
  <c r="J59" s="1"/>
  <c r="I57"/>
  <c r="J57" s="1"/>
  <c r="I55"/>
  <c r="J55" s="1"/>
  <c r="J53"/>
  <c r="I53"/>
  <c r="I51"/>
  <c r="J51" s="1"/>
  <c r="I49"/>
  <c r="J49" s="1"/>
  <c r="I47"/>
  <c r="J47" s="1"/>
  <c r="I45"/>
  <c r="J45" s="1"/>
  <c r="I43"/>
  <c r="J43" s="1"/>
  <c r="I41"/>
  <c r="J41" s="1"/>
  <c r="I39"/>
  <c r="J39" s="1"/>
  <c r="I37"/>
  <c r="J37" s="1"/>
  <c r="I35"/>
  <c r="J35" s="1"/>
  <c r="J36" s="1"/>
  <c r="I33"/>
  <c r="J33" s="1"/>
  <c r="J34" s="1"/>
  <c r="I31"/>
  <c r="J31" s="1"/>
  <c r="J32" s="1"/>
  <c r="I29"/>
  <c r="J29" s="1"/>
  <c r="J30" s="1"/>
  <c r="I27"/>
  <c r="J27" s="1"/>
  <c r="J28" s="1"/>
  <c r="J25"/>
  <c r="J26" s="1"/>
  <c r="I25"/>
  <c r="I23"/>
  <c r="J23" s="1"/>
  <c r="J24" s="1"/>
  <c r="I21"/>
  <c r="J21" s="1"/>
  <c r="J22" s="1"/>
  <c r="I19"/>
  <c r="J19" s="1"/>
  <c r="J20" s="1"/>
  <c r="J17"/>
  <c r="J18" s="1"/>
  <c r="I17"/>
  <c r="I15"/>
  <c r="J15" s="1"/>
  <c r="J16" s="1"/>
  <c r="I13"/>
  <c r="J13" s="1"/>
  <c r="J11"/>
  <c r="J12" s="1"/>
  <c r="I11"/>
  <c r="J9"/>
  <c r="J10" s="1"/>
  <c r="I7"/>
  <c r="J7" s="1"/>
  <c r="J8" s="1"/>
</calcChain>
</file>

<file path=xl/sharedStrings.xml><?xml version="1.0" encoding="utf-8"?>
<sst xmlns="http://schemas.openxmlformats.org/spreadsheetml/2006/main" count="150" uniqueCount="93">
  <si>
    <t>IV. Обоснование начальной (максимальной) цены гражданско-правового договора на поставку столовой посуды.</t>
  </si>
  <si>
    <t>Метод обоснования начальной (максимальной) цены договора: метод сопоставления рыночных цен</t>
  </si>
  <si>
    <t>Способ размещения заказа: электронный аукцион</t>
  </si>
  <si>
    <t>№ п.п (вида товара)</t>
  </si>
  <si>
    <t>Наименование  товара</t>
  </si>
  <si>
    <t>Характеристика товара</t>
  </si>
  <si>
    <t>Ед. тарифа</t>
  </si>
  <si>
    <t>Кол-во</t>
  </si>
  <si>
    <t>Единичные цены (тарифы)</t>
  </si>
  <si>
    <t>Средняя цена, руб.</t>
  </si>
  <si>
    <t>Начальная цена, руб.</t>
  </si>
  <si>
    <t>1*</t>
  </si>
  <si>
    <t>2*</t>
  </si>
  <si>
    <t>3*</t>
  </si>
  <si>
    <t>Кастрюля</t>
  </si>
  <si>
    <t>шт</t>
  </si>
  <si>
    <t>Итого:</t>
  </si>
  <si>
    <t>Эмалированная, объем не менее  1л. и не более 1,5 л, с рисунком: цветы</t>
  </si>
  <si>
    <t>Всего:</t>
  </si>
  <si>
    <t>МБОУ "СОШ №6"</t>
  </si>
  <si>
    <t>Ф.И.О.  руководителя                          Е.Б. Комисаренко                    Подпись ______________________</t>
  </si>
  <si>
    <t>Большая ферма. Включает в себя два здания фермы и приют для животных. Аксессуары включают в себя трактор, грузовик "молоко", ленточный конвейер, много различных сельскохозяйственных животных, заборы и сельскохозяйственный инвентарь. Материал - пластик, детали не менее 154 шт. Количество мини фигурок не менее 4 шт. Упаковка - крепкий ящик из пластмассы.</t>
  </si>
  <si>
    <t>Конструктор детский</t>
  </si>
  <si>
    <t>Поверхность коврика покрыта мягкими упругими «колбочками» или «палочками» разной высоты. Эти «колбочки» расположены в соответствии с анатомическим строением детских стоп и рефлекторными зонами подошвы ребенка. Высота и частота массирующих элементов подобрана таким образом, чтобы достичь хороший массирующий эффект и, при этом, избежать излишнее раздражение поверхности ног. Материал - медицинская резина на основе натурального каучука. В комплекте не менее 2 ковриков (правая и левая лапа) Размер одной Лапы - не менее 30см х 20 см и не более 40см х 30см.</t>
  </si>
  <si>
    <t>Коврик массажный со следочками</t>
  </si>
  <si>
    <t xml:space="preserve">Материал – пластмасса, цвет - синий, красный, желтый, зеленый, диаметр не менее 65 см и не более 80 см. 10-красных, 10-зеленых
10-желтых, 9-синих
</t>
  </si>
  <si>
    <t>Обруч малый</t>
  </si>
  <si>
    <t>Самосвал с откидным кузовом. Модель машины максимально приближена к внешнему виду реальных автомобилей. Размер не менее 30см x10,5см x 16, см - не более 35см х 15,5см х 20, см. Материал: пластик</t>
  </si>
  <si>
    <t>Игрушка «Самосвал»</t>
  </si>
  <si>
    <t>Изготовленный из пластика, оформлен изображениями забавных животных с музыкальными инструментами. Барабан снабжен шнурком, с помощью которого можно повесить его на шею, и двумя барабанными палочками, Материал: пластик, текстиль. Диаметр барабана не менее 16 см и не более 25 см. Высота барабана не менее 9 см, не более 12 см. Длина палочки: не мене 23 см, не более 25 см.</t>
  </si>
  <si>
    <t>Барабан</t>
  </si>
  <si>
    <t>Легкая складная коляска для кукол. Рама коляски сделана из облегченного металла. Ткань снимается с каркаса коляски. Коляска оснащена съемной люлькой-переноской с ручками и специальным отделением для вещей и игрушек. Ручка коляски регулируется по высоте. для кукол длиною не менее 58 см - не более 65 см. Размер : не менее 68см x 43см x 79см и не более 68,5см х 43,5см х 79,5см, высота ручки от 72 см до 85 см</t>
  </si>
  <si>
    <t>Коляска для кукол</t>
  </si>
  <si>
    <t>Классический музыкальный инструмент, издает сухой и громкий звук, выполнен из дерева, размер - не менее 15 см (в длину) не более 20 см</t>
  </si>
  <si>
    <t>Маракас</t>
  </si>
  <si>
    <t>Набор домашних животных набор, высота не менее 10 см: лошадь, конь, корова, бык, осел, баран, коза, свинья, петух, утка и 2 гуся материал -мягкий пластмасс. В картонной или полиэтиленовой упаковке</t>
  </si>
  <si>
    <t>Набор домашних животных</t>
  </si>
  <si>
    <t>Модель вертолета максимально приближена к внешнему виду реальных вертолетов. Размер не менее 35см х 35см х 15см - не более 40см х 40см х 20см Материал: пластик, металл</t>
  </si>
  <si>
    <t>Игрушка «Вертолет»</t>
  </si>
  <si>
    <t>11 фигурок людей высотой не менее 12 см. Описание игры: Развивающая игра для детей от 3х до 9 лет. Выполнена из пластмассы. Игровой набор из 11 фигурок людей разных профессий: повар, врач, полицейский, медсестра, учитель, пожарный, офисный работник, автослесарь, строитель, системный администратор (или программист), стюардесса. Фигурки имеют гендерные различия (мужчины, женщины) и являются представителями разных рас. Фигурки окрашены в яркие, реалистичные цвета.</t>
  </si>
  <si>
    <t>Набор кукол «Профессии»</t>
  </si>
  <si>
    <t>Материал резиновый, диаметр не менее 15см и не более 20см.</t>
  </si>
  <si>
    <t>Мяч</t>
  </si>
  <si>
    <t>Набор «овощи-фрукты» - объемные муляжи Набор овощей, фруктов и ягод. Набор состоит из следующих предметов: Фрукты и ягоды: груша, 2 яблока (красное и зеленое), апельсин, лимон, банан, 2 абрикоса и 2 клубнички, 2 сливы Овощи: морковка, болгарский перец, кукуруза, лук, молодой лук, картошка, огурец, тыква, свекла, баклажан, кабачек, капуста, брокколи, помидорчик. В картонной или полиэтиленовой упаковке</t>
  </si>
  <si>
    <t>Набор овощей, фруктов</t>
  </si>
  <si>
    <t>Весы выполнены из пластика, представляют собой балансирующие качели. В зависимости от веса стрелка отклоняется по шкале. чашечные весы с набором из не менее 5 гирек разных масс.</t>
  </si>
  <si>
    <t>Весы детские</t>
  </si>
  <si>
    <t>Набор парикмахера в чемодане, для игр детей с 3-х лет Состав набора: фен, гребешок, расчёска, заколочки, зеркальце, плойка, ножницы – 2 шт., ободок, бигуди, фартук Материал – пластмасса.</t>
  </si>
  <si>
    <t>Набор парикмахерских принадлежностей</t>
  </si>
  <si>
    <t>Бубен - диаметр: не менее 25 см, не более 30 см, материал прочный пластмасс.</t>
  </si>
  <si>
    <t xml:space="preserve">Бубен </t>
  </si>
  <si>
    <t>Детский ударный музыкальный инструмент. Представляет собой стальной прут, согнутый в виде не замкнутого треугольника и стальной палочки для извлечения звука. Размер треугольника не менее 17, не более 25 см. Материал - металл.</t>
  </si>
  <si>
    <t>Треугольник</t>
  </si>
  <si>
    <t>Резиновая, ручка - пластмасса, размер: длина веревки не менее 120 см, не более 150 см, диаметр веревки не более 4 мм.</t>
  </si>
  <si>
    <t>Скакалка</t>
  </si>
  <si>
    <t>Детский музыкальный инструмент не менее 12 тонов, имеет 8 цветных нотных пластинок (красный, оранжевый, желтый, зеленый, голубой, синий, фиолетовый) в комплекте с палочкой не мене 23 см, не более 25 см.</t>
  </si>
  <si>
    <t>Ксилофон</t>
  </si>
  <si>
    <t>Набор игрушечных кухонных принадлежностей: кастрюля, сковорода с крышкой, ложка, вилка, чашки, блюдца, чайник, сахарница Материал – пластмасса. В картонной или полиэтиленовой упаковке Упаковка: Длина: от 615 мм до 620 мм. Ширина: от 340 мм до 365 мм. Высота: от 320 мм до 350 мм.</t>
  </si>
  <si>
    <t>Набор детской посуды</t>
  </si>
  <si>
    <t xml:space="preserve">Мяч для массажа имеет игольчатую поверхность, диаметр не менее 6 см и не более 8 см. Полимерный материал, цвет - синий, красный, желтый, зеленый. 39-красных, 39-зеленых
39-желтых, 38-синих
</t>
  </si>
  <si>
    <t>Мяч для массажа</t>
  </si>
  <si>
    <t xml:space="preserve"> Модель корабля максимально приближена к внешнему виду реальных кораблей. Двухпалубный, сзади на палубе имитация прикрепленной запасной шлюпки. Размер (ДхШхВ) не менее 360мм x213мм x193мм. Материал: пластик.</t>
  </si>
  <si>
    <t>Игрушка "Корабль"</t>
  </si>
  <si>
    <t>Музыкальный инструмент, не менее 8 клавиш, Размер не менее 42 см и не более 50 см, материал пластмасса.</t>
  </si>
  <si>
    <t>Саксофон</t>
  </si>
  <si>
    <t xml:space="preserve">Модель самолета максимально приближена к внешнему виду реальных самолетов армии Российской Федерации.  Размер не менее 35смх35смх15см – не более 40х40х20 см. Материал: </t>
  </si>
  <si>
    <t>Игрушка "Самолет военный"</t>
  </si>
  <si>
    <t xml:space="preserve"> Набор песочный состоит: ведро, сито, совок, не менее 2 формочек, лопатка, грабли, лейка. Ведро объемом не менее 1 литра и не более 2 литров, лейка объемом не менее 1 литра и не более 2 литров. Материал - цветная пластмасса.</t>
  </si>
  <si>
    <t>Набор песочный</t>
  </si>
  <si>
    <t xml:space="preserve"> Машина является миниатюрной копией скорой помощи. Машина оснащена инерционным механизмом, позволяющий ей ехать вперед, маркировка на машине "Скорая помощь" и "Красный крест", открывающиеся двери. Размер машины: не менее 6см х 14см х 16,5см - не более 10см х 20см х20,5см. Материал: металл, пластик.</t>
  </si>
  <si>
    <t>Игрушка "Скорая помощь"</t>
  </si>
  <si>
    <t xml:space="preserve"> Кукла предназначена для детей с 3 лет. У куклы: голова и руки мягкие, волосы светлые длинные с бантом, глаза моргают, одежда: платье, трусики (цвета одежды могут изменяться в зависимости от материала), туфельки. Размер куклы - от 35 до 50 см</t>
  </si>
  <si>
    <t>Кукла</t>
  </si>
  <si>
    <t xml:space="preserve"> Модель автобуса максимально приближена к внешнему виду реальных автобусов. Оснащен инерционным механизмом, открывающимися дверьми. Внутри автобуса - имитация настоящего салона. Размер не менее 30см х 14см х 10см - не более 35см х 20см х 15см Материал: металл, пластик.</t>
  </si>
  <si>
    <t>Игрушка «Автобус»</t>
  </si>
  <si>
    <t>Народный музыкальный инструмент. Состоят из набора не менее 18, не более 25 см тонких дощечек (дубовых) длиной не менее 16, не более 28 см. Они соединяются между собой плотной верёвкой, продетой в отверстия верхней части дощечек. Для разделения дощечек между ними вверху вставляются небольшие пластинки из дерева шириной не менее 2 см), молоток озвученный не менее 19см x12см, не более 25 см х 16см. Размеры: не менее 18см x 13см x 4 см, не более 22см х12см х 9см. материал: дерево</t>
  </si>
  <si>
    <t>Трещетка</t>
  </si>
  <si>
    <t>Набор упакован в медицинский чемоданчик. В набор входит не менее 22 предметов. Материал: пластик, текстиль. Размер упаковки: не менее 27см x 6,5см x 20, см и не более 27,5 х 7 см х 20,5см. Возраст: от 3 лет. В наборе: очки; грелка; шприц; капельница; флакон; ампулы; печать; штатив; лоток; шапочка и халатик; налобный рефлектор; ножницы-зажим; таблетки; отоскоп; пинцет; фонендоскоп; градусник; молоточек; тонометр; стаканчик; пробирка.</t>
  </si>
  <si>
    <t>Набор медицинских принадлежностей</t>
  </si>
  <si>
    <t>Верхняя дека: нато, задняя дека и обечайка: нато, гриф: нато, накладка на гриф: клееная фанера, полировка: глянцевая. Материал: дерево Упаковка: картонная коробка закрытая. Размер гитары : не менее 17см х 5см х 54 см, не более 25см х10см х 60см.</t>
  </si>
  <si>
    <t>Гитара</t>
  </si>
  <si>
    <t xml:space="preserve"> Набор для детей от 3-х лет; Состоит из 8 фигурок (мама, папа, бабушка, дедушка и четверо детей - от раннего до подросткового возраста); " фигурки изготовлены из упругой, гнущейся резины; " размер игрушек: от 4 до 14 см</t>
  </si>
  <si>
    <t>Набор кукол "Семья"</t>
  </si>
  <si>
    <t>Фигурки солдат: солдатики Великой Отечественной войны высотой не менее 5,5 см. В наборе не менее 12 фигурок солдатиков: пулеметчик, 3 пехотинца с винтовками и 2 пехотинца с автоматами, пулеметчик, 3 пехотинца с винтовками и 2 пехотинца с автоматами. Русские солдатики в зимней форме одежды (зеленого и коричневого цвета) времен битвы под Сталинградом), военная техника (танки, пушки, броневики, ракетовозы, зенитки). Изготовлены фигурки из пластмассы. В картонной или полиэтиленовой упаковке</t>
  </si>
  <si>
    <t>Фигурки солдат</t>
  </si>
  <si>
    <t xml:space="preserve"> Касса имеет функции: можно "расплачиваться" кредитной картой - при этом раздается характерный звук, открывание кассы также сопровождается звуковым эффектом, имеется кассовая лента для "чеков" и появляющиеся на табло цифры. В наборе: кассовый аппарат; игрушечные денежные купюры; пластиковая карточка; монеты. Игрушка полностью механическая, работает без батареек. Размеры: не менее 20см х 16см х 12см и не более 20,5см х 16,5см х 12, см</t>
  </si>
  <si>
    <t>Игрушка "Чековая касса"</t>
  </si>
  <si>
    <t>Модель самолета максимально приближена к внешнему виду реальных самолетов армии Российской Федерации. Размер не менее 35смх35смх15см – не более 40х40х20 см. Материал: пластик</t>
  </si>
  <si>
    <t>Игрушка "Самолет"</t>
  </si>
  <si>
    <t>Итого: Начальная (максимальная) цена договора: 288544 рубля</t>
  </si>
  <si>
    <t>коммерческое предложение от 20 июля 2015г.</t>
  </si>
  <si>
    <t>крммерческое предложение от 20 июля 2015 г.</t>
  </si>
  <si>
    <t>Дата составления сводной  таблицы   04.08.2015 года</t>
  </si>
</sst>
</file>

<file path=xl/styles.xml><?xml version="1.0" encoding="utf-8"?>
<styleSheet xmlns="http://schemas.openxmlformats.org/spreadsheetml/2006/main">
  <numFmts count="1">
    <numFmt numFmtId="166" formatCode="0.0000"/>
  </numFmts>
  <fonts count="12">
    <font>
      <sz val="11"/>
      <color theme="1"/>
      <name val="Calibri"/>
      <family val="2"/>
      <charset val="204"/>
      <scheme val="minor"/>
    </font>
    <font>
      <sz val="11"/>
      <name val="Calibri"/>
      <family val="2"/>
      <charset val="204"/>
    </font>
    <font>
      <sz val="12"/>
      <name val="Times New Roman"/>
      <family val="1"/>
      <charset val="204"/>
    </font>
    <font>
      <sz val="11"/>
      <name val="Times New Roman"/>
      <family val="1"/>
      <charset val="204"/>
    </font>
    <font>
      <b/>
      <sz val="11"/>
      <name val="Times New Roman"/>
      <family val="1"/>
      <charset val="204"/>
    </font>
    <font>
      <sz val="9"/>
      <name val="Times New Roman"/>
      <family val="1"/>
      <charset val="204"/>
    </font>
    <font>
      <sz val="9"/>
      <color theme="1"/>
      <name val="Times New Roman"/>
      <family val="1"/>
      <charset val="204"/>
    </font>
    <font>
      <sz val="9"/>
      <color rgb="FF000000"/>
      <name val="Times New Roman"/>
      <family val="1"/>
      <charset val="204"/>
    </font>
    <font>
      <b/>
      <sz val="9"/>
      <name val="Times New Roman"/>
      <family val="1"/>
      <charset val="204"/>
    </font>
    <font>
      <b/>
      <sz val="11"/>
      <name val="Calibri"/>
      <family val="2"/>
      <charset val="204"/>
    </font>
    <font>
      <i/>
      <sz val="9"/>
      <name val="Times New Roman"/>
      <family val="1"/>
      <charset val="204"/>
    </font>
    <font>
      <b/>
      <sz val="10"/>
      <name val="Times New Roman"/>
      <family val="1"/>
      <charset val="204"/>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7">
    <xf numFmtId="0" fontId="0" fillId="0" borderId="0" xfId="0"/>
    <xf numFmtId="0" fontId="1" fillId="2" borderId="0" xfId="0" applyFont="1" applyFill="1" applyBorder="1"/>
    <xf numFmtId="0" fontId="2" fillId="2" borderId="0" xfId="0" applyFont="1" applyFill="1" applyBorder="1" applyAlignment="1">
      <alignment vertical="center"/>
    </xf>
    <xf numFmtId="0" fontId="1" fillId="2" borderId="0" xfId="0" applyFont="1" applyFill="1"/>
    <xf numFmtId="0" fontId="4" fillId="2" borderId="0" xfId="0" applyFont="1" applyFill="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4" fontId="5" fillId="2" borderId="1" xfId="0" applyNumberFormat="1" applyFont="1" applyFill="1" applyBorder="1" applyAlignment="1">
      <alignment horizontal="left" vertical="top" wrapText="1"/>
    </xf>
    <xf numFmtId="2" fontId="5" fillId="2" borderId="1" xfId="0" applyNumberFormat="1" applyFont="1" applyFill="1" applyBorder="1" applyAlignment="1">
      <alignment horizontal="left" vertical="top" wrapText="1"/>
    </xf>
    <xf numFmtId="2" fontId="5" fillId="2" borderId="2" xfId="0" applyNumberFormat="1" applyFont="1" applyFill="1" applyBorder="1" applyAlignment="1">
      <alignment horizontal="left" vertical="top" wrapText="1"/>
    </xf>
    <xf numFmtId="2" fontId="8" fillId="2" borderId="2" xfId="0" applyNumberFormat="1" applyFont="1" applyFill="1" applyBorder="1" applyAlignment="1">
      <alignment horizontal="left" vertical="top" wrapText="1"/>
    </xf>
    <xf numFmtId="0" fontId="9" fillId="2" borderId="0" xfId="0" applyFont="1" applyFill="1"/>
    <xf numFmtId="0" fontId="5" fillId="2" borderId="1" xfId="0" applyFont="1" applyFill="1" applyBorder="1" applyAlignment="1">
      <alignment horizontal="left" vertical="top" wrapText="1"/>
    </xf>
    <xf numFmtId="0" fontId="9" fillId="2" borderId="0" xfId="0" applyFont="1" applyFill="1" applyAlignment="1">
      <alignment horizontal="right" vertical="top"/>
    </xf>
    <xf numFmtId="0" fontId="5" fillId="0" borderId="1" xfId="0" applyFont="1" applyBorder="1" applyAlignment="1">
      <alignment horizontal="left" vertical="top" wrapText="1"/>
    </xf>
    <xf numFmtId="0" fontId="7" fillId="0" borderId="0" xfId="0" applyFont="1" applyAlignment="1">
      <alignment horizontal="left" vertical="top" wrapText="1"/>
    </xf>
    <xf numFmtId="0" fontId="5" fillId="2" borderId="10"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5" fillId="2" borderId="4" xfId="0" applyFont="1" applyFill="1" applyBorder="1" applyAlignment="1">
      <alignment horizontal="left" vertical="top" wrapText="1"/>
    </xf>
    <xf numFmtId="2" fontId="5" fillId="2" borderId="4" xfId="0" applyNumberFormat="1" applyFont="1" applyFill="1" applyBorder="1" applyAlignment="1">
      <alignment horizontal="left" vertical="top" wrapText="1"/>
    </xf>
    <xf numFmtId="0" fontId="8" fillId="2" borderId="5" xfId="0" applyFont="1" applyFill="1" applyBorder="1" applyAlignment="1">
      <alignment horizontal="left" vertical="top" wrapText="1"/>
    </xf>
    <xf numFmtId="2" fontId="5" fillId="2" borderId="10" xfId="0" applyNumberFormat="1" applyFont="1" applyFill="1" applyBorder="1" applyAlignment="1">
      <alignment horizontal="left" vertical="top" wrapText="1"/>
    </xf>
    <xf numFmtId="2" fontId="5" fillId="2" borderId="11" xfId="0" applyNumberFormat="1" applyFont="1" applyFill="1" applyBorder="1" applyAlignment="1">
      <alignment horizontal="left" vertical="top" wrapText="1"/>
    </xf>
    <xf numFmtId="2" fontId="8" fillId="2" borderId="5" xfId="0" applyNumberFormat="1" applyFont="1" applyFill="1" applyBorder="1" applyAlignment="1">
      <alignment horizontal="left" vertical="top" wrapText="1"/>
    </xf>
    <xf numFmtId="0" fontId="5" fillId="2" borderId="10" xfId="0" applyFont="1" applyFill="1" applyBorder="1" applyAlignment="1">
      <alignment horizontal="center" vertical="top" wrapText="1"/>
    </xf>
    <xf numFmtId="0" fontId="5" fillId="2" borderId="0" xfId="0" applyFont="1" applyFill="1" applyBorder="1" applyAlignment="1">
      <alignment horizontal="left" vertical="top" wrapText="1"/>
    </xf>
    <xf numFmtId="0" fontId="7" fillId="0" borderId="10" xfId="0" applyFont="1" applyBorder="1" applyAlignment="1">
      <alignment horizontal="left" vertical="top" wrapText="1"/>
    </xf>
    <xf numFmtId="0" fontId="5" fillId="2" borderId="2" xfId="0" applyFont="1" applyFill="1" applyBorder="1" applyAlignment="1">
      <alignment horizontal="center" vertical="top" wrapText="1"/>
    </xf>
    <xf numFmtId="0" fontId="5" fillId="2" borderId="10" xfId="0" applyFont="1" applyFill="1" applyBorder="1" applyAlignment="1">
      <alignment horizontal="center"/>
    </xf>
    <xf numFmtId="0" fontId="8" fillId="2" borderId="4" xfId="0" applyFont="1" applyFill="1" applyBorder="1" applyAlignment="1">
      <alignment horizontal="left" vertical="top" wrapText="1" readingOrder="1"/>
    </xf>
    <xf numFmtId="0" fontId="10" fillId="2" borderId="4" xfId="0" applyFont="1" applyFill="1" applyBorder="1" applyAlignment="1">
      <alignment horizontal="left" vertical="top" wrapText="1" readingOrder="1"/>
    </xf>
    <xf numFmtId="2" fontId="8" fillId="2" borderId="4" xfId="0" applyNumberFormat="1" applyFont="1" applyFill="1" applyBorder="1" applyAlignment="1">
      <alignment horizontal="left" vertical="top" readingOrder="1"/>
    </xf>
    <xf numFmtId="0" fontId="8" fillId="2" borderId="3" xfId="0" applyFont="1" applyFill="1" applyBorder="1" applyAlignment="1">
      <alignment horizontal="left" vertical="center"/>
    </xf>
    <xf numFmtId="0" fontId="8" fillId="2" borderId="7" xfId="0" applyFont="1" applyFill="1" applyBorder="1" applyAlignment="1">
      <alignment horizontal="left" vertical="center"/>
    </xf>
    <xf numFmtId="0" fontId="6" fillId="0" borderId="8" xfId="0" applyFont="1" applyBorder="1"/>
    <xf numFmtId="0" fontId="8" fillId="2" borderId="8" xfId="0" applyFont="1" applyFill="1" applyBorder="1" applyAlignment="1">
      <alignment horizontal="left" vertical="center"/>
    </xf>
    <xf numFmtId="2" fontId="8" fillId="2" borderId="9" xfId="0" applyNumberFormat="1" applyFont="1" applyFill="1" applyBorder="1"/>
    <xf numFmtId="0" fontId="11" fillId="2" borderId="0" xfId="0" applyFont="1" applyFill="1" applyBorder="1" applyAlignment="1">
      <alignment horizontal="left" vertical="center"/>
    </xf>
    <xf numFmtId="0" fontId="2" fillId="2" borderId="1" xfId="0" applyFont="1" applyFill="1" applyBorder="1" applyAlignment="1">
      <alignment horizontal="center" vertical="top" wrapText="1"/>
    </xf>
    <xf numFmtId="0" fontId="2" fillId="2" borderId="6" xfId="0" applyFont="1" applyFill="1" applyBorder="1" applyAlignment="1">
      <alignment horizontal="center" vertical="top" wrapText="1"/>
    </xf>
    <xf numFmtId="0" fontId="8" fillId="2" borderId="0" xfId="0" applyFont="1" applyFill="1" applyBorder="1" applyAlignment="1">
      <alignment horizontal="left" vertical="center"/>
    </xf>
    <xf numFmtId="0" fontId="5" fillId="2" borderId="0" xfId="0" applyFont="1" applyFill="1" applyAlignment="1"/>
    <xf numFmtId="0" fontId="5" fillId="2" borderId="3"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left" vertical="top" wrapText="1"/>
    </xf>
    <xf numFmtId="2" fontId="5" fillId="2" borderId="1" xfId="0" applyNumberFormat="1" applyFont="1" applyFill="1" applyBorder="1" applyAlignment="1">
      <alignment horizontal="right" vertical="top" wrapText="1"/>
    </xf>
    <xf numFmtId="0" fontId="3" fillId="2" borderId="0"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166" fontId="5" fillId="2" borderId="2" xfId="0" applyNumberFormat="1" applyFont="1" applyFill="1" applyBorder="1" applyAlignment="1">
      <alignment horizontal="left" vertical="top" wrapText="1"/>
    </xf>
    <xf numFmtId="0" fontId="6" fillId="0" borderId="0" xfId="0" applyFont="1" applyAlignment="1">
      <alignment horizontal="left" vertical="top" wrapText="1"/>
    </xf>
    <xf numFmtId="0" fontId="6" fillId="0" borderId="12" xfId="0" applyFont="1" applyBorder="1" applyAlignment="1">
      <alignment wrapText="1"/>
    </xf>
    <xf numFmtId="2" fontId="8" fillId="2" borderId="5" xfId="0" applyNumberFormat="1" applyFont="1" applyFill="1" applyBorder="1"/>
    <xf numFmtId="0" fontId="5" fillId="2" borderId="0" xfId="0" applyFont="1" applyFill="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2:J85"/>
  <sheetViews>
    <sheetView tabSelected="1" workbookViewId="0">
      <selection activeCell="F89" sqref="F89"/>
    </sheetView>
  </sheetViews>
  <sheetFormatPr defaultRowHeight="15"/>
  <cols>
    <col min="1" max="1" width="5.85546875" style="3" customWidth="1"/>
    <col min="2" max="2" width="19.42578125" style="3" customWidth="1"/>
    <col min="3" max="3" width="40.5703125" style="3" customWidth="1"/>
    <col min="4" max="4" width="7.85546875" style="3" customWidth="1"/>
    <col min="5" max="5" width="7.140625" style="3" customWidth="1"/>
    <col min="6" max="7" width="8" style="3" customWidth="1"/>
    <col min="8" max="8" width="8.5703125" style="3" customWidth="1"/>
    <col min="9" max="9" width="9.28515625" style="3" customWidth="1"/>
    <col min="10" max="10" width="11.140625" style="3" customWidth="1"/>
    <col min="11" max="16384" width="9.140625" style="3"/>
  </cols>
  <sheetData>
    <row r="2" spans="1:10" ht="15.75">
      <c r="A2" s="1"/>
      <c r="B2" s="2" t="s">
        <v>0</v>
      </c>
    </row>
    <row r="3" spans="1:10" ht="15.75" customHeight="1">
      <c r="A3" s="57" t="s">
        <v>1</v>
      </c>
      <c r="B3" s="57"/>
      <c r="C3" s="57"/>
      <c r="D3" s="57"/>
      <c r="E3" s="57"/>
      <c r="F3" s="57"/>
      <c r="G3" s="57"/>
      <c r="H3" s="57"/>
      <c r="I3" s="57"/>
    </row>
    <row r="4" spans="1:10">
      <c r="A4" s="4" t="s">
        <v>2</v>
      </c>
    </row>
    <row r="5" spans="1:10" ht="15" customHeight="1">
      <c r="A5" s="58" t="s">
        <v>3</v>
      </c>
      <c r="B5" s="58" t="s">
        <v>4</v>
      </c>
      <c r="C5" s="58" t="s">
        <v>5</v>
      </c>
      <c r="D5" s="53" t="s">
        <v>6</v>
      </c>
      <c r="E5" s="53" t="s">
        <v>7</v>
      </c>
      <c r="F5" s="59" t="s">
        <v>8</v>
      </c>
      <c r="G5" s="60"/>
      <c r="H5" s="61"/>
      <c r="I5" s="53" t="s">
        <v>9</v>
      </c>
      <c r="J5" s="53" t="s">
        <v>10</v>
      </c>
    </row>
    <row r="6" spans="1:10" ht="19.5" customHeight="1">
      <c r="A6" s="58"/>
      <c r="B6" s="58"/>
      <c r="C6" s="58"/>
      <c r="D6" s="54"/>
      <c r="E6" s="54"/>
      <c r="F6" s="5" t="s">
        <v>11</v>
      </c>
      <c r="G6" s="5" t="s">
        <v>12</v>
      </c>
      <c r="H6" s="5" t="s">
        <v>13</v>
      </c>
      <c r="I6" s="54"/>
      <c r="J6" s="54"/>
    </row>
    <row r="7" spans="1:10" ht="106.5" customHeight="1">
      <c r="A7" s="6">
        <v>1</v>
      </c>
      <c r="B7" s="7" t="s">
        <v>22</v>
      </c>
      <c r="C7" s="8" t="s">
        <v>21</v>
      </c>
      <c r="D7" s="6" t="s">
        <v>15</v>
      </c>
      <c r="E7" s="6">
        <v>3</v>
      </c>
      <c r="F7" s="9">
        <v>10000</v>
      </c>
      <c r="G7" s="9">
        <v>10000</v>
      </c>
      <c r="H7" s="6">
        <v>10000</v>
      </c>
      <c r="I7" s="10">
        <f>(F7+G7+H7)/3</f>
        <v>10000</v>
      </c>
      <c r="J7" s="11">
        <f>I7</f>
        <v>10000</v>
      </c>
    </row>
    <row r="8" spans="1:10" ht="20.25" customHeight="1">
      <c r="A8" s="50"/>
      <c r="B8" s="51"/>
      <c r="C8" s="51"/>
      <c r="D8" s="51"/>
      <c r="E8" s="51"/>
      <c r="F8" s="51"/>
      <c r="G8" s="51"/>
      <c r="H8" s="51"/>
      <c r="I8" s="52"/>
      <c r="J8" s="12">
        <f>E7*J7</f>
        <v>30000</v>
      </c>
    </row>
    <row r="9" spans="1:10" ht="147.75" customHeight="1">
      <c r="A9" s="6">
        <v>2</v>
      </c>
      <c r="B9" s="7" t="s">
        <v>24</v>
      </c>
      <c r="C9" s="8" t="s">
        <v>23</v>
      </c>
      <c r="D9" s="6" t="s">
        <v>15</v>
      </c>
      <c r="E9" s="6">
        <v>8</v>
      </c>
      <c r="F9" s="9">
        <v>9800</v>
      </c>
      <c r="G9" s="10">
        <v>970</v>
      </c>
      <c r="H9" s="10">
        <v>990</v>
      </c>
      <c r="I9" s="10">
        <v>980</v>
      </c>
      <c r="J9" s="11">
        <f>I9</f>
        <v>980</v>
      </c>
    </row>
    <row r="10" spans="1:10" ht="20.25" customHeight="1">
      <c r="A10" s="50"/>
      <c r="B10" s="51"/>
      <c r="C10" s="51"/>
      <c r="D10" s="51"/>
      <c r="E10" s="51"/>
      <c r="F10" s="51"/>
      <c r="G10" s="51"/>
      <c r="H10" s="51"/>
      <c r="I10" s="52"/>
      <c r="J10" s="12">
        <f>E9*J9</f>
        <v>7840</v>
      </c>
    </row>
    <row r="11" spans="1:10" s="13" customFormat="1" ht="60">
      <c r="A11" s="6">
        <v>3</v>
      </c>
      <c r="B11" s="7" t="s">
        <v>26</v>
      </c>
      <c r="C11" s="8" t="s">
        <v>25</v>
      </c>
      <c r="D11" s="6" t="s">
        <v>15</v>
      </c>
      <c r="E11" s="6">
        <v>39</v>
      </c>
      <c r="F11" s="9">
        <v>150</v>
      </c>
      <c r="G11" s="10">
        <v>150</v>
      </c>
      <c r="H11" s="10">
        <v>150</v>
      </c>
      <c r="I11" s="10">
        <f>(F11+G11+H11)/3</f>
        <v>150</v>
      </c>
      <c r="J11" s="11">
        <f>I11</f>
        <v>150</v>
      </c>
    </row>
    <row r="12" spans="1:10" s="13" customFormat="1">
      <c r="A12" s="50"/>
      <c r="B12" s="51"/>
      <c r="C12" s="51"/>
      <c r="D12" s="51"/>
      <c r="E12" s="51"/>
      <c r="F12" s="51"/>
      <c r="G12" s="51"/>
      <c r="H12" s="51"/>
      <c r="I12" s="52"/>
      <c r="J12" s="12">
        <f>E11*J11</f>
        <v>5850</v>
      </c>
    </row>
    <row r="13" spans="1:10" s="13" customFormat="1" ht="60">
      <c r="A13" s="55">
        <v>4</v>
      </c>
      <c r="B13" s="14" t="s">
        <v>28</v>
      </c>
      <c r="C13" s="7" t="s">
        <v>27</v>
      </c>
      <c r="D13" s="6" t="s">
        <v>15</v>
      </c>
      <c r="E13" s="6">
        <v>8</v>
      </c>
      <c r="F13" s="10">
        <v>740</v>
      </c>
      <c r="G13" s="10">
        <v>750</v>
      </c>
      <c r="H13" s="10">
        <v>745</v>
      </c>
      <c r="I13" s="11">
        <f t="shared" ref="I13" si="0">(F13+G13+H13)/3</f>
        <v>745</v>
      </c>
      <c r="J13" s="11">
        <f t="shared" ref="J13" si="1">I13</f>
        <v>745</v>
      </c>
    </row>
    <row r="14" spans="1:10" s="15" customFormat="1">
      <c r="A14" s="55"/>
      <c r="B14" s="56">
        <v>5960</v>
      </c>
      <c r="C14" s="56"/>
      <c r="D14" s="56"/>
      <c r="E14" s="56"/>
      <c r="F14" s="56"/>
      <c r="G14" s="56"/>
      <c r="H14" s="56"/>
      <c r="I14" s="56"/>
      <c r="J14" s="56"/>
    </row>
    <row r="15" spans="1:10" ht="100.5" customHeight="1">
      <c r="A15" s="6">
        <v>5</v>
      </c>
      <c r="B15" s="7" t="s">
        <v>30</v>
      </c>
      <c r="C15" s="8" t="s">
        <v>29</v>
      </c>
      <c r="D15" s="6" t="s">
        <v>15</v>
      </c>
      <c r="E15" s="6">
        <v>14</v>
      </c>
      <c r="F15" s="9">
        <v>530</v>
      </c>
      <c r="G15" s="10">
        <v>530</v>
      </c>
      <c r="H15" s="10">
        <v>530</v>
      </c>
      <c r="I15" s="10">
        <f>(F15+G15+H15)/3</f>
        <v>530</v>
      </c>
      <c r="J15" s="11">
        <f>I15</f>
        <v>530</v>
      </c>
    </row>
    <row r="16" spans="1:10" ht="14.25" customHeight="1">
      <c r="A16" s="50"/>
      <c r="B16" s="51"/>
      <c r="C16" s="51"/>
      <c r="D16" s="51"/>
      <c r="E16" s="51"/>
      <c r="F16" s="51"/>
      <c r="G16" s="51"/>
      <c r="H16" s="51"/>
      <c r="I16" s="52"/>
      <c r="J16" s="12">
        <f>E15*J15</f>
        <v>7420</v>
      </c>
    </row>
    <row r="17" spans="1:10" ht="112.5" customHeight="1">
      <c r="A17" s="6">
        <v>6</v>
      </c>
      <c r="B17" s="7" t="s">
        <v>32</v>
      </c>
      <c r="C17" s="8" t="s">
        <v>31</v>
      </c>
      <c r="D17" s="6" t="s">
        <v>15</v>
      </c>
      <c r="E17" s="6">
        <v>10</v>
      </c>
      <c r="F17" s="9">
        <v>3200</v>
      </c>
      <c r="G17" s="10">
        <v>3200</v>
      </c>
      <c r="H17" s="10">
        <v>3200</v>
      </c>
      <c r="I17" s="10">
        <f>(F17+G17+H17)/3</f>
        <v>3200</v>
      </c>
      <c r="J17" s="11">
        <f>I17</f>
        <v>3200</v>
      </c>
    </row>
    <row r="18" spans="1:10" ht="20.25" customHeight="1">
      <c r="A18" s="50"/>
      <c r="B18" s="51"/>
      <c r="C18" s="51"/>
      <c r="D18" s="51"/>
      <c r="E18" s="51"/>
      <c r="F18" s="51"/>
      <c r="G18" s="51"/>
      <c r="H18" s="51"/>
      <c r="I18" s="52"/>
      <c r="J18" s="12">
        <f>E17*J17</f>
        <v>32000</v>
      </c>
    </row>
    <row r="19" spans="1:10" ht="45.75" customHeight="1">
      <c r="A19" s="6">
        <v>7</v>
      </c>
      <c r="B19" s="7" t="s">
        <v>34</v>
      </c>
      <c r="C19" s="8" t="s">
        <v>33</v>
      </c>
      <c r="D19" s="6" t="s">
        <v>15</v>
      </c>
      <c r="E19" s="6">
        <v>21</v>
      </c>
      <c r="F19" s="9">
        <v>140</v>
      </c>
      <c r="G19" s="10">
        <v>140</v>
      </c>
      <c r="H19" s="10">
        <v>140</v>
      </c>
      <c r="I19" s="10">
        <f>(F19+G19+H19)/3</f>
        <v>140</v>
      </c>
      <c r="J19" s="11">
        <f>I19</f>
        <v>140</v>
      </c>
    </row>
    <row r="20" spans="1:10" ht="20.25" customHeight="1">
      <c r="A20" s="50"/>
      <c r="B20" s="51"/>
      <c r="C20" s="51"/>
      <c r="D20" s="51"/>
      <c r="E20" s="51"/>
      <c r="F20" s="51"/>
      <c r="G20" s="51"/>
      <c r="H20" s="51"/>
      <c r="I20" s="52"/>
      <c r="J20" s="12">
        <f>E19*J19</f>
        <v>2940</v>
      </c>
    </row>
    <row r="21" spans="1:10" ht="63" customHeight="1">
      <c r="A21" s="6">
        <v>8</v>
      </c>
      <c r="B21" s="16" t="s">
        <v>36</v>
      </c>
      <c r="C21" s="8" t="s">
        <v>35</v>
      </c>
      <c r="D21" s="6" t="s">
        <v>15</v>
      </c>
      <c r="E21" s="6">
        <v>13</v>
      </c>
      <c r="F21" s="9">
        <v>650</v>
      </c>
      <c r="G21" s="10">
        <v>650</v>
      </c>
      <c r="H21" s="10">
        <v>650</v>
      </c>
      <c r="I21" s="10">
        <f>(F21+G21+H21)/3</f>
        <v>650</v>
      </c>
      <c r="J21" s="11">
        <f>I21</f>
        <v>650</v>
      </c>
    </row>
    <row r="22" spans="1:10" ht="20.25" customHeight="1">
      <c r="A22" s="50"/>
      <c r="B22" s="51"/>
      <c r="C22" s="51"/>
      <c r="D22" s="51"/>
      <c r="E22" s="51"/>
      <c r="F22" s="51"/>
      <c r="G22" s="51"/>
      <c r="H22" s="51"/>
      <c r="I22" s="52"/>
      <c r="J22" s="12">
        <f>E21*J21</f>
        <v>8450</v>
      </c>
    </row>
    <row r="23" spans="1:10" ht="55.5" customHeight="1">
      <c r="A23" s="6">
        <v>9</v>
      </c>
      <c r="B23" s="7" t="s">
        <v>38</v>
      </c>
      <c r="C23" s="8" t="s">
        <v>37</v>
      </c>
      <c r="D23" s="6" t="s">
        <v>15</v>
      </c>
      <c r="E23" s="6">
        <v>13</v>
      </c>
      <c r="F23" s="9">
        <v>570</v>
      </c>
      <c r="G23" s="10">
        <v>580</v>
      </c>
      <c r="H23" s="10">
        <v>575</v>
      </c>
      <c r="I23" s="10">
        <f>(F23+G23+H23)/3</f>
        <v>575</v>
      </c>
      <c r="J23" s="11">
        <f>I23</f>
        <v>575</v>
      </c>
    </row>
    <row r="24" spans="1:10" ht="20.25" customHeight="1">
      <c r="A24" s="50"/>
      <c r="B24" s="51"/>
      <c r="C24" s="51"/>
      <c r="D24" s="51"/>
      <c r="E24" s="51"/>
      <c r="F24" s="51"/>
      <c r="G24" s="51"/>
      <c r="H24" s="51"/>
      <c r="I24" s="52"/>
      <c r="J24" s="12">
        <f>E23*J23</f>
        <v>7475</v>
      </c>
    </row>
    <row r="25" spans="1:10" ht="129" customHeight="1">
      <c r="A25" s="6">
        <v>10</v>
      </c>
      <c r="B25" s="7" t="s">
        <v>40</v>
      </c>
      <c r="C25" s="8" t="s">
        <v>39</v>
      </c>
      <c r="D25" s="6" t="s">
        <v>15</v>
      </c>
      <c r="E25" s="6">
        <v>3</v>
      </c>
      <c r="F25" s="9">
        <v>4480</v>
      </c>
      <c r="G25" s="10">
        <v>4490</v>
      </c>
      <c r="H25" s="10">
        <v>4500</v>
      </c>
      <c r="I25" s="10">
        <f>(F25+G25+H25)/3</f>
        <v>4490</v>
      </c>
      <c r="J25" s="11">
        <f>I25</f>
        <v>4490</v>
      </c>
    </row>
    <row r="26" spans="1:10" ht="20.25" customHeight="1">
      <c r="A26" s="50"/>
      <c r="B26" s="51"/>
      <c r="C26" s="51"/>
      <c r="D26" s="51"/>
      <c r="E26" s="51"/>
      <c r="F26" s="51"/>
      <c r="G26" s="51"/>
      <c r="H26" s="51"/>
      <c r="I26" s="52"/>
      <c r="J26" s="12">
        <f>E25*J25</f>
        <v>13470</v>
      </c>
    </row>
    <row r="27" spans="1:10" ht="25.5" customHeight="1">
      <c r="A27" s="6">
        <v>11</v>
      </c>
      <c r="B27" s="7" t="s">
        <v>42</v>
      </c>
      <c r="C27" s="8" t="s">
        <v>41</v>
      </c>
      <c r="D27" s="6" t="s">
        <v>15</v>
      </c>
      <c r="E27" s="6">
        <v>55</v>
      </c>
      <c r="F27" s="9">
        <v>150</v>
      </c>
      <c r="G27" s="10">
        <v>150</v>
      </c>
      <c r="H27" s="10">
        <v>150</v>
      </c>
      <c r="I27" s="10">
        <f>(F27+G27+H27)/3</f>
        <v>150</v>
      </c>
      <c r="J27" s="11">
        <f>I27</f>
        <v>150</v>
      </c>
    </row>
    <row r="28" spans="1:10" ht="20.25" customHeight="1">
      <c r="A28" s="50"/>
      <c r="B28" s="51"/>
      <c r="C28" s="51"/>
      <c r="D28" s="51"/>
      <c r="E28" s="51"/>
      <c r="F28" s="51"/>
      <c r="G28" s="51"/>
      <c r="H28" s="51"/>
      <c r="I28" s="52"/>
      <c r="J28" s="12">
        <f>E27*J27</f>
        <v>8250</v>
      </c>
    </row>
    <row r="29" spans="1:10" ht="112.5" customHeight="1">
      <c r="A29" s="6">
        <v>12</v>
      </c>
      <c r="B29" s="7" t="s">
        <v>44</v>
      </c>
      <c r="C29" s="8" t="s">
        <v>43</v>
      </c>
      <c r="D29" s="6" t="s">
        <v>15</v>
      </c>
      <c r="E29" s="6">
        <v>13</v>
      </c>
      <c r="F29" s="9">
        <v>520</v>
      </c>
      <c r="G29" s="10">
        <v>520</v>
      </c>
      <c r="H29" s="10">
        <v>520</v>
      </c>
      <c r="I29" s="10">
        <f>(F29+G29+H29)/3</f>
        <v>520</v>
      </c>
      <c r="J29" s="11">
        <f>I29</f>
        <v>520</v>
      </c>
    </row>
    <row r="30" spans="1:10" ht="20.25" customHeight="1">
      <c r="A30" s="50"/>
      <c r="B30" s="51"/>
      <c r="C30" s="51"/>
      <c r="D30" s="51"/>
      <c r="E30" s="51"/>
      <c r="F30" s="51"/>
      <c r="G30" s="51"/>
      <c r="H30" s="51"/>
      <c r="I30" s="52"/>
      <c r="J30" s="12">
        <f>E29*J29</f>
        <v>6760</v>
      </c>
    </row>
    <row r="31" spans="1:10" ht="54.75" customHeight="1">
      <c r="A31" s="6">
        <v>13</v>
      </c>
      <c r="B31" s="7" t="s">
        <v>46</v>
      </c>
      <c r="C31" s="8" t="s">
        <v>45</v>
      </c>
      <c r="D31" s="6" t="s">
        <v>15</v>
      </c>
      <c r="E31" s="6">
        <v>10</v>
      </c>
      <c r="F31" s="9">
        <v>450</v>
      </c>
      <c r="G31" s="10">
        <v>450</v>
      </c>
      <c r="H31" s="10">
        <v>450</v>
      </c>
      <c r="I31" s="10">
        <f>(F31+G31+H31)/3</f>
        <v>450</v>
      </c>
      <c r="J31" s="11">
        <f>I31</f>
        <v>450</v>
      </c>
    </row>
    <row r="32" spans="1:10" ht="20.25" customHeight="1">
      <c r="A32" s="50"/>
      <c r="B32" s="51"/>
      <c r="C32" s="51"/>
      <c r="D32" s="51"/>
      <c r="E32" s="51"/>
      <c r="F32" s="51"/>
      <c r="G32" s="51"/>
      <c r="H32" s="51"/>
      <c r="I32" s="52"/>
      <c r="J32" s="12">
        <f>E31*J31</f>
        <v>4500</v>
      </c>
    </row>
    <row r="33" spans="1:10" ht="54.75" customHeight="1">
      <c r="A33" s="6">
        <v>14</v>
      </c>
      <c r="B33" s="7" t="s">
        <v>48</v>
      </c>
      <c r="C33" s="8" t="s">
        <v>47</v>
      </c>
      <c r="D33" s="6" t="s">
        <v>15</v>
      </c>
      <c r="E33" s="6">
        <v>13</v>
      </c>
      <c r="F33" s="9">
        <v>680</v>
      </c>
      <c r="G33" s="10">
        <v>700</v>
      </c>
      <c r="H33" s="10">
        <v>690</v>
      </c>
      <c r="I33" s="10">
        <f>(F33+G33+H33)/3</f>
        <v>690</v>
      </c>
      <c r="J33" s="11">
        <f>I33</f>
        <v>690</v>
      </c>
    </row>
    <row r="34" spans="1:10" ht="20.25" customHeight="1">
      <c r="A34" s="50"/>
      <c r="B34" s="51"/>
      <c r="C34" s="51"/>
      <c r="D34" s="51"/>
      <c r="E34" s="51"/>
      <c r="F34" s="51"/>
      <c r="G34" s="51"/>
      <c r="H34" s="51"/>
      <c r="I34" s="52"/>
      <c r="J34" s="12">
        <f>E33*J33</f>
        <v>8970</v>
      </c>
    </row>
    <row r="35" spans="1:10" ht="27" customHeight="1">
      <c r="A35" s="6">
        <v>15</v>
      </c>
      <c r="B35" s="7" t="s">
        <v>50</v>
      </c>
      <c r="C35" s="8" t="s">
        <v>49</v>
      </c>
      <c r="D35" s="6" t="s">
        <v>15</v>
      </c>
      <c r="E35" s="6">
        <v>16</v>
      </c>
      <c r="F35" s="9">
        <v>400</v>
      </c>
      <c r="G35" s="10">
        <v>400</v>
      </c>
      <c r="H35" s="10">
        <v>400</v>
      </c>
      <c r="I35" s="10">
        <f>(F35+G35+H35)/3</f>
        <v>400</v>
      </c>
      <c r="J35" s="11">
        <f>I35</f>
        <v>400</v>
      </c>
    </row>
    <row r="36" spans="1:10" ht="20.25" customHeight="1">
      <c r="A36" s="50"/>
      <c r="B36" s="51"/>
      <c r="C36" s="51"/>
      <c r="D36" s="51"/>
      <c r="E36" s="51"/>
      <c r="F36" s="51"/>
      <c r="G36" s="51"/>
      <c r="H36" s="51"/>
      <c r="I36" s="52"/>
      <c r="J36" s="12">
        <f>E35*J35</f>
        <v>6400</v>
      </c>
    </row>
    <row r="37" spans="1:10" ht="66" customHeight="1">
      <c r="A37" s="49">
        <v>16</v>
      </c>
      <c r="B37" s="7" t="s">
        <v>52</v>
      </c>
      <c r="C37" s="17" t="s">
        <v>51</v>
      </c>
      <c r="D37" s="18" t="s">
        <v>15</v>
      </c>
      <c r="E37" s="18">
        <v>15</v>
      </c>
      <c r="F37" s="25">
        <v>350</v>
      </c>
      <c r="G37" s="26">
        <v>350</v>
      </c>
      <c r="H37" s="26">
        <v>350</v>
      </c>
      <c r="I37" s="11">
        <f>(F37+G37+H37)/3</f>
        <v>350</v>
      </c>
      <c r="J37" s="11">
        <f>I37</f>
        <v>350</v>
      </c>
    </row>
    <row r="38" spans="1:10">
      <c r="A38" s="50"/>
      <c r="B38" s="20" t="s">
        <v>16</v>
      </c>
      <c r="C38" s="21"/>
      <c r="D38" s="22"/>
      <c r="E38" s="22"/>
      <c r="F38" s="22"/>
      <c r="G38" s="22"/>
      <c r="H38" s="22"/>
      <c r="I38" s="23"/>
      <c r="J38" s="27">
        <v>5250</v>
      </c>
    </row>
    <row r="39" spans="1:10" ht="46.5" customHeight="1">
      <c r="A39" s="49">
        <v>17</v>
      </c>
      <c r="B39" s="7" t="s">
        <v>54</v>
      </c>
      <c r="C39" s="17" t="s">
        <v>53</v>
      </c>
      <c r="D39" s="18" t="s">
        <v>15</v>
      </c>
      <c r="E39" s="18">
        <v>26</v>
      </c>
      <c r="F39" s="25">
        <v>80</v>
      </c>
      <c r="G39" s="26">
        <v>80</v>
      </c>
      <c r="H39" s="26">
        <v>80</v>
      </c>
      <c r="I39" s="62">
        <f>(F39+G39+H39)/3</f>
        <v>80</v>
      </c>
      <c r="J39" s="11">
        <f>I39</f>
        <v>80</v>
      </c>
    </row>
    <row r="40" spans="1:10">
      <c r="A40" s="50"/>
      <c r="B40" s="20" t="s">
        <v>16</v>
      </c>
      <c r="C40" s="21"/>
      <c r="D40" s="22"/>
      <c r="E40" s="22"/>
      <c r="F40" s="22"/>
      <c r="G40" s="22"/>
      <c r="H40" s="22"/>
      <c r="I40" s="23"/>
      <c r="J40" s="27">
        <v>2080</v>
      </c>
    </row>
    <row r="41" spans="1:10" ht="72.75" customHeight="1">
      <c r="A41" s="49">
        <v>18</v>
      </c>
      <c r="B41" s="7" t="s">
        <v>56</v>
      </c>
      <c r="C41" s="17" t="s">
        <v>55</v>
      </c>
      <c r="D41" s="18" t="s">
        <v>15</v>
      </c>
      <c r="E41" s="18">
        <v>14</v>
      </c>
      <c r="F41" s="25">
        <v>470</v>
      </c>
      <c r="G41" s="26">
        <v>470</v>
      </c>
      <c r="H41" s="26">
        <v>470</v>
      </c>
      <c r="I41" s="11">
        <f>(F41+G41+H41)/3</f>
        <v>470</v>
      </c>
      <c r="J41" s="11">
        <f>I41</f>
        <v>470</v>
      </c>
    </row>
    <row r="42" spans="1:10">
      <c r="A42" s="50"/>
      <c r="B42" s="20" t="s">
        <v>16</v>
      </c>
      <c r="C42" s="21"/>
      <c r="D42" s="22"/>
      <c r="E42" s="22"/>
      <c r="F42" s="22"/>
      <c r="G42" s="22"/>
      <c r="H42" s="22"/>
      <c r="I42" s="23"/>
      <c r="J42" s="27">
        <v>6580</v>
      </c>
    </row>
    <row r="43" spans="1:10" ht="79.5" customHeight="1">
      <c r="A43" s="49">
        <v>19</v>
      </c>
      <c r="B43" s="7" t="s">
        <v>58</v>
      </c>
      <c r="C43" s="63" t="s">
        <v>57</v>
      </c>
      <c r="D43" s="18" t="s">
        <v>15</v>
      </c>
      <c r="E43" s="18">
        <v>11</v>
      </c>
      <c r="F43" s="25">
        <v>600</v>
      </c>
      <c r="G43" s="26">
        <v>600</v>
      </c>
      <c r="H43" s="26">
        <v>600</v>
      </c>
      <c r="I43" s="11">
        <f>(F43+G43+H43)/3</f>
        <v>600</v>
      </c>
      <c r="J43" s="11">
        <f>I43</f>
        <v>600</v>
      </c>
    </row>
    <row r="44" spans="1:10">
      <c r="A44" s="50"/>
      <c r="B44" s="20" t="s">
        <v>16</v>
      </c>
      <c r="C44" s="21"/>
      <c r="D44" s="22"/>
      <c r="E44" s="22"/>
      <c r="F44" s="22"/>
      <c r="G44" s="22"/>
      <c r="H44" s="22"/>
      <c r="I44" s="23"/>
      <c r="J44" s="27">
        <v>6600</v>
      </c>
    </row>
    <row r="45" spans="1:10" ht="64.5" customHeight="1">
      <c r="A45" s="49">
        <v>20</v>
      </c>
      <c r="B45" s="7" t="s">
        <v>60</v>
      </c>
      <c r="C45" s="17" t="s">
        <v>59</v>
      </c>
      <c r="D45" s="18" t="s">
        <v>15</v>
      </c>
      <c r="E45" s="18">
        <v>155</v>
      </c>
      <c r="F45" s="25">
        <v>40</v>
      </c>
      <c r="G45" s="26">
        <v>40</v>
      </c>
      <c r="H45" s="26">
        <v>40</v>
      </c>
      <c r="I45" s="11">
        <f>(F45+G45+H45)/3</f>
        <v>40</v>
      </c>
      <c r="J45" s="11">
        <f>I45</f>
        <v>40</v>
      </c>
    </row>
    <row r="46" spans="1:10">
      <c r="A46" s="50"/>
      <c r="B46" s="20" t="s">
        <v>16</v>
      </c>
      <c r="C46" s="21"/>
      <c r="D46" s="22"/>
      <c r="E46" s="22"/>
      <c r="F46" s="22"/>
      <c r="G46" s="22"/>
      <c r="H46" s="22"/>
      <c r="I46" s="23"/>
      <c r="J46" s="27">
        <v>6200</v>
      </c>
    </row>
    <row r="47" spans="1:10" ht="63" customHeight="1">
      <c r="A47" s="49">
        <v>21</v>
      </c>
      <c r="B47" s="7" t="s">
        <v>62</v>
      </c>
      <c r="C47" s="17" t="s">
        <v>61</v>
      </c>
      <c r="D47" s="18" t="s">
        <v>15</v>
      </c>
      <c r="E47" s="18">
        <v>13</v>
      </c>
      <c r="F47" s="25">
        <v>450</v>
      </c>
      <c r="G47" s="26">
        <v>450</v>
      </c>
      <c r="H47" s="26">
        <v>450</v>
      </c>
      <c r="I47" s="11">
        <f>(F47+G47+H47)/3</f>
        <v>450</v>
      </c>
      <c r="J47" s="11">
        <f>I47</f>
        <v>450</v>
      </c>
    </row>
    <row r="48" spans="1:10" ht="16.5" customHeight="1">
      <c r="A48" s="50"/>
      <c r="B48" s="20" t="s">
        <v>16</v>
      </c>
      <c r="C48" s="21"/>
      <c r="D48" s="22"/>
      <c r="E48" s="22"/>
      <c r="F48" s="22"/>
      <c r="G48" s="22"/>
      <c r="H48" s="22"/>
      <c r="I48" s="23"/>
      <c r="J48" s="27">
        <v>5850</v>
      </c>
    </row>
    <row r="49" spans="1:10" ht="45.75" customHeight="1">
      <c r="A49" s="49">
        <v>22</v>
      </c>
      <c r="B49" s="7" t="s">
        <v>64</v>
      </c>
      <c r="C49" s="17" t="s">
        <v>63</v>
      </c>
      <c r="D49" s="18" t="s">
        <v>15</v>
      </c>
      <c r="E49" s="18">
        <v>8</v>
      </c>
      <c r="F49" s="25">
        <v>750</v>
      </c>
      <c r="G49" s="26">
        <v>750</v>
      </c>
      <c r="H49" s="26">
        <v>750</v>
      </c>
      <c r="I49" s="11">
        <f>(F49+G49+H49)/3</f>
        <v>750</v>
      </c>
      <c r="J49" s="11">
        <f>I49</f>
        <v>750</v>
      </c>
    </row>
    <row r="50" spans="1:10">
      <c r="A50" s="50"/>
      <c r="B50" s="20" t="s">
        <v>16</v>
      </c>
      <c r="C50" s="21"/>
      <c r="D50" s="22"/>
      <c r="E50" s="22"/>
      <c r="F50" s="22"/>
      <c r="G50" s="22"/>
      <c r="H50" s="22"/>
      <c r="I50" s="23"/>
      <c r="J50" s="27">
        <v>6000</v>
      </c>
    </row>
    <row r="51" spans="1:10" ht="57.75" customHeight="1">
      <c r="A51" s="49">
        <v>23</v>
      </c>
      <c r="B51" s="7" t="s">
        <v>66</v>
      </c>
      <c r="C51" s="17" t="s">
        <v>65</v>
      </c>
      <c r="D51" s="18" t="s">
        <v>15</v>
      </c>
      <c r="E51" s="18">
        <v>13</v>
      </c>
      <c r="F51" s="25">
        <v>210</v>
      </c>
      <c r="G51" s="26">
        <v>210</v>
      </c>
      <c r="H51" s="26">
        <v>210</v>
      </c>
      <c r="I51" s="11">
        <f>(F51+G51+H51)/3</f>
        <v>210</v>
      </c>
      <c r="J51" s="11">
        <f>I51</f>
        <v>210</v>
      </c>
    </row>
    <row r="52" spans="1:10">
      <c r="A52" s="50"/>
      <c r="B52" s="20" t="s">
        <v>16</v>
      </c>
      <c r="C52" s="21"/>
      <c r="D52" s="22"/>
      <c r="E52" s="22"/>
      <c r="F52" s="22"/>
      <c r="G52" s="22"/>
      <c r="H52" s="22"/>
      <c r="I52" s="23"/>
      <c r="J52" s="27">
        <v>2730</v>
      </c>
    </row>
    <row r="53" spans="1:10" ht="45.75" customHeight="1">
      <c r="A53" s="49">
        <v>24</v>
      </c>
      <c r="B53" s="7" t="s">
        <v>14</v>
      </c>
      <c r="C53" s="17" t="s">
        <v>17</v>
      </c>
      <c r="D53" s="18" t="s">
        <v>15</v>
      </c>
      <c r="E53" s="18">
        <v>2</v>
      </c>
      <c r="F53" s="18">
        <v>766.71</v>
      </c>
      <c r="G53" s="19">
        <v>730.2</v>
      </c>
      <c r="H53" s="19">
        <v>693.69</v>
      </c>
      <c r="I53" s="11">
        <f>(F53+G53+H53)/3</f>
        <v>730.20000000000016</v>
      </c>
      <c r="J53" s="11">
        <f>I53</f>
        <v>730.20000000000016</v>
      </c>
    </row>
    <row r="54" spans="1:10">
      <c r="A54" s="50"/>
      <c r="B54" s="20" t="s">
        <v>16</v>
      </c>
      <c r="C54" s="21"/>
      <c r="D54" s="22"/>
      <c r="E54" s="22"/>
      <c r="F54" s="22"/>
      <c r="G54" s="22"/>
      <c r="H54" s="22"/>
      <c r="I54" s="23"/>
      <c r="J54" s="24">
        <v>1460.4</v>
      </c>
    </row>
    <row r="55" spans="1:10" ht="67.5" customHeight="1">
      <c r="A55" s="49">
        <v>25</v>
      </c>
      <c r="B55" s="7" t="s">
        <v>68</v>
      </c>
      <c r="C55" s="17" t="s">
        <v>67</v>
      </c>
      <c r="D55" s="18" t="s">
        <v>15</v>
      </c>
      <c r="E55" s="18">
        <v>40</v>
      </c>
      <c r="F55" s="25">
        <v>300</v>
      </c>
      <c r="G55" s="26">
        <v>300</v>
      </c>
      <c r="H55" s="26">
        <v>300</v>
      </c>
      <c r="I55" s="11">
        <f>(F55+G55+H55)/3</f>
        <v>300</v>
      </c>
      <c r="J55" s="11">
        <f>I55</f>
        <v>300</v>
      </c>
    </row>
    <row r="56" spans="1:10">
      <c r="A56" s="50"/>
      <c r="B56" s="20" t="s">
        <v>16</v>
      </c>
      <c r="C56" s="21"/>
      <c r="D56" s="22"/>
      <c r="E56" s="22"/>
      <c r="F56" s="22"/>
      <c r="G56" s="22"/>
      <c r="H56" s="22"/>
      <c r="I56" s="23"/>
      <c r="J56" s="27">
        <v>12000</v>
      </c>
    </row>
    <row r="57" spans="1:10" ht="87" customHeight="1">
      <c r="A57" s="49">
        <v>26</v>
      </c>
      <c r="B57" s="7" t="s">
        <v>70</v>
      </c>
      <c r="C57" s="17" t="s">
        <v>69</v>
      </c>
      <c r="D57" s="18" t="s">
        <v>15</v>
      </c>
      <c r="E57" s="18">
        <v>13</v>
      </c>
      <c r="F57" s="25">
        <v>360</v>
      </c>
      <c r="G57" s="26">
        <v>390</v>
      </c>
      <c r="H57" s="26">
        <v>360</v>
      </c>
      <c r="I57" s="11">
        <f>(F57+G57+H57)/3</f>
        <v>370</v>
      </c>
      <c r="J57" s="11">
        <f>I57</f>
        <v>370</v>
      </c>
    </row>
    <row r="58" spans="1:10">
      <c r="A58" s="50"/>
      <c r="B58" s="20" t="s">
        <v>16</v>
      </c>
      <c r="C58" s="21"/>
      <c r="D58" s="22"/>
      <c r="E58" s="22"/>
      <c r="F58" s="22"/>
      <c r="G58" s="22"/>
      <c r="H58" s="22"/>
      <c r="I58" s="23"/>
      <c r="J58" s="27">
        <v>4810</v>
      </c>
    </row>
    <row r="59" spans="1:10" ht="73.5" customHeight="1">
      <c r="A59" s="49">
        <v>27</v>
      </c>
      <c r="B59" s="7" t="s">
        <v>72</v>
      </c>
      <c r="C59" s="17" t="s">
        <v>71</v>
      </c>
      <c r="D59" s="18" t="s">
        <v>15</v>
      </c>
      <c r="E59" s="18">
        <v>15</v>
      </c>
      <c r="F59" s="25">
        <v>2000</v>
      </c>
      <c r="G59" s="26">
        <v>1900</v>
      </c>
      <c r="H59" s="26">
        <v>1950</v>
      </c>
      <c r="I59" s="11">
        <f>(F59+G59+H59)/3</f>
        <v>1950</v>
      </c>
      <c r="J59" s="11">
        <f>I59</f>
        <v>1950</v>
      </c>
    </row>
    <row r="60" spans="1:10">
      <c r="A60" s="50"/>
      <c r="B60" s="20" t="s">
        <v>16</v>
      </c>
      <c r="C60" s="21"/>
      <c r="D60" s="22"/>
      <c r="E60" s="22"/>
      <c r="F60" s="22"/>
      <c r="G60" s="22"/>
      <c r="H60" s="22"/>
      <c r="I60" s="23"/>
      <c r="J60" s="27">
        <v>29250</v>
      </c>
    </row>
    <row r="61" spans="1:10" ht="75.75" customHeight="1">
      <c r="A61" s="49">
        <v>28</v>
      </c>
      <c r="B61" s="7" t="s">
        <v>74</v>
      </c>
      <c r="C61" s="17" t="s">
        <v>73</v>
      </c>
      <c r="D61" s="18" t="s">
        <v>15</v>
      </c>
      <c r="E61" s="18">
        <v>13</v>
      </c>
      <c r="F61" s="25">
        <v>450</v>
      </c>
      <c r="G61" s="26">
        <v>450</v>
      </c>
      <c r="H61" s="26">
        <v>450</v>
      </c>
      <c r="I61" s="11">
        <v>450</v>
      </c>
      <c r="J61" s="11">
        <f>I61</f>
        <v>450</v>
      </c>
    </row>
    <row r="62" spans="1:10">
      <c r="A62" s="50"/>
      <c r="B62" s="20" t="s">
        <v>16</v>
      </c>
      <c r="C62" s="21"/>
      <c r="D62" s="22"/>
      <c r="E62" s="22"/>
      <c r="F62" s="22"/>
      <c r="G62" s="22"/>
      <c r="H62" s="22"/>
      <c r="I62" s="23"/>
      <c r="J62" s="27">
        <v>5850</v>
      </c>
    </row>
    <row r="63" spans="1:10" ht="135" customHeight="1">
      <c r="A63" s="49">
        <v>29</v>
      </c>
      <c r="B63" s="7" t="s">
        <v>76</v>
      </c>
      <c r="C63" s="17" t="s">
        <v>75</v>
      </c>
      <c r="D63" s="18" t="s">
        <v>15</v>
      </c>
      <c r="E63" s="18">
        <v>15</v>
      </c>
      <c r="F63" s="25">
        <v>100</v>
      </c>
      <c r="G63" s="26">
        <v>100</v>
      </c>
      <c r="H63" s="26">
        <v>100</v>
      </c>
      <c r="I63" s="11">
        <v>100</v>
      </c>
      <c r="J63" s="11">
        <f>I63</f>
        <v>100</v>
      </c>
    </row>
    <row r="64" spans="1:10">
      <c r="A64" s="50"/>
      <c r="B64" s="20" t="s">
        <v>16</v>
      </c>
      <c r="C64" s="21"/>
      <c r="D64" s="22"/>
      <c r="E64" s="22"/>
      <c r="F64" s="22"/>
      <c r="G64" s="22"/>
      <c r="H64" s="22"/>
      <c r="I64" s="23"/>
      <c r="J64" s="27">
        <v>1500</v>
      </c>
    </row>
    <row r="65" spans="1:10" ht="113.25" customHeight="1">
      <c r="A65" s="49">
        <v>30</v>
      </c>
      <c r="B65" s="7" t="s">
        <v>78</v>
      </c>
      <c r="C65" s="17" t="s">
        <v>77</v>
      </c>
      <c r="D65" s="18" t="s">
        <v>15</v>
      </c>
      <c r="E65" s="18">
        <v>13</v>
      </c>
      <c r="F65" s="25">
        <v>832</v>
      </c>
      <c r="G65" s="26">
        <v>837</v>
      </c>
      <c r="H65" s="26">
        <v>830</v>
      </c>
      <c r="I65" s="11">
        <f>(F65+G65+H65)/3</f>
        <v>833</v>
      </c>
      <c r="J65" s="11">
        <f>I65</f>
        <v>833</v>
      </c>
    </row>
    <row r="66" spans="1:10">
      <c r="A66" s="50"/>
      <c r="B66" s="20" t="s">
        <v>16</v>
      </c>
      <c r="C66" s="21"/>
      <c r="D66" s="22"/>
      <c r="E66" s="22"/>
      <c r="F66" s="22"/>
      <c r="G66" s="22"/>
      <c r="H66" s="22"/>
      <c r="I66" s="23"/>
      <c r="J66" s="27">
        <v>10829</v>
      </c>
    </row>
    <row r="67" spans="1:10" ht="73.5" customHeight="1">
      <c r="A67" s="49">
        <v>31</v>
      </c>
      <c r="B67" s="7" t="s">
        <v>80</v>
      </c>
      <c r="C67" s="17" t="s">
        <v>79</v>
      </c>
      <c r="D67" s="18" t="s">
        <v>15</v>
      </c>
      <c r="E67" s="18">
        <v>2</v>
      </c>
      <c r="F67" s="25">
        <v>1000</v>
      </c>
      <c r="G67" s="26">
        <v>1000</v>
      </c>
      <c r="H67" s="26">
        <v>1000</v>
      </c>
      <c r="I67" s="11">
        <f>(F67+G67+H67)/3</f>
        <v>1000</v>
      </c>
      <c r="J67" s="11">
        <f>I67</f>
        <v>1000</v>
      </c>
    </row>
    <row r="68" spans="1:10">
      <c r="A68" s="50"/>
      <c r="B68" s="20" t="s">
        <v>16</v>
      </c>
      <c r="C68" s="21"/>
      <c r="D68" s="22"/>
      <c r="E68" s="22"/>
      <c r="F68" s="22"/>
      <c r="G68" s="22"/>
      <c r="H68" s="22"/>
      <c r="I68" s="23"/>
      <c r="J68" s="27">
        <v>2000</v>
      </c>
    </row>
    <row r="69" spans="1:10" ht="62.25" customHeight="1">
      <c r="A69" s="49">
        <v>32</v>
      </c>
      <c r="B69" s="7" t="s">
        <v>82</v>
      </c>
      <c r="C69" s="17" t="s">
        <v>81</v>
      </c>
      <c r="D69" s="18" t="s">
        <v>15</v>
      </c>
      <c r="E69" s="18">
        <v>4</v>
      </c>
      <c r="F69" s="25">
        <v>3320</v>
      </c>
      <c r="G69" s="26">
        <v>3320</v>
      </c>
      <c r="H69" s="26">
        <v>3320</v>
      </c>
      <c r="I69" s="11">
        <f>(F69+G69+H69)/3</f>
        <v>3320</v>
      </c>
      <c r="J69" s="11">
        <f>I69</f>
        <v>3320</v>
      </c>
    </row>
    <row r="70" spans="1:10">
      <c r="A70" s="50"/>
      <c r="B70" s="20" t="s">
        <v>16</v>
      </c>
      <c r="C70" s="21"/>
      <c r="D70" s="22"/>
      <c r="E70" s="22"/>
      <c r="F70" s="22"/>
      <c r="G70" s="22"/>
      <c r="H70" s="22"/>
      <c r="I70" s="23"/>
      <c r="J70" s="27">
        <v>13280</v>
      </c>
    </row>
    <row r="71" spans="1:10" ht="144.75" customHeight="1">
      <c r="A71" s="28">
        <v>33</v>
      </c>
      <c r="B71" s="29" t="s">
        <v>84</v>
      </c>
      <c r="C71" s="30" t="s">
        <v>83</v>
      </c>
      <c r="D71" s="18" t="s">
        <v>15</v>
      </c>
      <c r="E71" s="18">
        <v>9</v>
      </c>
      <c r="F71" s="25">
        <v>450</v>
      </c>
      <c r="G71" s="25">
        <v>450</v>
      </c>
      <c r="H71" s="18">
        <v>450</v>
      </c>
      <c r="I71" s="25">
        <f>(F71+G71+H71)/3</f>
        <v>450</v>
      </c>
      <c r="J71" s="25">
        <v>450</v>
      </c>
    </row>
    <row r="72" spans="1:10">
      <c r="A72" s="28"/>
      <c r="B72" s="22" t="s">
        <v>16</v>
      </c>
      <c r="C72" s="21"/>
      <c r="D72" s="22"/>
      <c r="E72" s="22"/>
      <c r="F72" s="22"/>
      <c r="G72" s="22"/>
      <c r="H72" s="22"/>
      <c r="I72" s="23"/>
      <c r="J72" s="27">
        <v>4050</v>
      </c>
    </row>
    <row r="73" spans="1:10" ht="123" customHeight="1">
      <c r="A73" s="31">
        <v>34</v>
      </c>
      <c r="B73" s="29" t="s">
        <v>86</v>
      </c>
      <c r="C73" s="8" t="s">
        <v>85</v>
      </c>
      <c r="D73" s="6" t="s">
        <v>15</v>
      </c>
      <c r="E73" s="6">
        <v>3</v>
      </c>
      <c r="F73" s="10">
        <v>1600</v>
      </c>
      <c r="G73" s="10">
        <v>1600</v>
      </c>
      <c r="H73" s="10">
        <v>1600</v>
      </c>
      <c r="I73" s="11">
        <v>1600</v>
      </c>
      <c r="J73" s="11">
        <f>I73</f>
        <v>1600</v>
      </c>
    </row>
    <row r="74" spans="1:10" ht="15.75" thickBot="1">
      <c r="A74" s="28"/>
      <c r="B74" s="22" t="s">
        <v>16</v>
      </c>
      <c r="C74" s="21"/>
      <c r="D74" s="22"/>
      <c r="E74" s="22"/>
      <c r="F74" s="22"/>
      <c r="G74" s="22"/>
      <c r="H74" s="22"/>
      <c r="I74" s="23"/>
      <c r="J74" s="27">
        <v>4800</v>
      </c>
    </row>
    <row r="75" spans="1:10" s="13" customFormat="1" ht="61.5" thickBot="1">
      <c r="A75" s="31">
        <v>35</v>
      </c>
      <c r="B75" s="29" t="s">
        <v>88</v>
      </c>
      <c r="C75" s="64" t="s">
        <v>87</v>
      </c>
      <c r="D75" s="18" t="s">
        <v>15</v>
      </c>
      <c r="E75" s="18">
        <v>13</v>
      </c>
      <c r="F75" s="25">
        <v>200</v>
      </c>
      <c r="G75" s="25">
        <v>200</v>
      </c>
      <c r="H75" s="25">
        <v>200</v>
      </c>
      <c r="I75" s="11">
        <f>(F75+G75+H75)/3</f>
        <v>200</v>
      </c>
      <c r="J75" s="11">
        <f>I75</f>
        <v>200</v>
      </c>
    </row>
    <row r="76" spans="1:10">
      <c r="A76" s="32"/>
      <c r="B76" s="33" t="s">
        <v>16</v>
      </c>
      <c r="C76" s="34"/>
      <c r="D76" s="33"/>
      <c r="E76" s="33"/>
      <c r="F76" s="33"/>
      <c r="G76" s="33"/>
      <c r="H76" s="33"/>
      <c r="I76" s="35"/>
      <c r="J76" s="65">
        <v>2600</v>
      </c>
    </row>
    <row r="77" spans="1:10" ht="13.5" customHeight="1">
      <c r="A77" s="36"/>
      <c r="B77" s="37" t="s">
        <v>18</v>
      </c>
      <c r="C77" s="38"/>
      <c r="D77" s="39"/>
      <c r="E77" s="39"/>
      <c r="F77" s="39"/>
      <c r="G77" s="39"/>
      <c r="H77" s="39"/>
      <c r="I77" s="39"/>
      <c r="J77" s="40">
        <v>288544</v>
      </c>
    </row>
    <row r="78" spans="1:10" ht="24.75" customHeight="1">
      <c r="A78" s="3" t="s">
        <v>89</v>
      </c>
      <c r="B78" s="41"/>
      <c r="C78" s="41"/>
      <c r="D78" s="41"/>
      <c r="E78" s="41"/>
      <c r="F78" s="41"/>
      <c r="G78" s="41"/>
      <c r="H78" s="41"/>
      <c r="I78" s="41"/>
      <c r="J78" s="1"/>
    </row>
    <row r="79" spans="1:10" ht="16.5" customHeight="1">
      <c r="A79" s="42" t="s">
        <v>11</v>
      </c>
      <c r="B79" s="46" t="s">
        <v>90</v>
      </c>
      <c r="C79" s="47"/>
      <c r="D79" s="46"/>
      <c r="E79" s="48"/>
      <c r="F79" s="48"/>
      <c r="G79" s="48"/>
      <c r="H79" s="48"/>
      <c r="I79" s="48"/>
      <c r="J79" s="47"/>
    </row>
    <row r="80" spans="1:10" ht="15.75" customHeight="1">
      <c r="A80" s="43" t="s">
        <v>12</v>
      </c>
      <c r="B80" s="46" t="s">
        <v>90</v>
      </c>
      <c r="C80" s="47"/>
      <c r="D80" s="46"/>
      <c r="E80" s="48"/>
      <c r="F80" s="48"/>
      <c r="G80" s="48"/>
      <c r="H80" s="48"/>
      <c r="I80" s="48"/>
      <c r="J80" s="47"/>
    </row>
    <row r="81" spans="1:10" ht="15.75" customHeight="1">
      <c r="A81" s="43" t="s">
        <v>13</v>
      </c>
      <c r="B81" s="46" t="s">
        <v>91</v>
      </c>
      <c r="C81" s="47"/>
      <c r="D81" s="46"/>
      <c r="E81" s="48"/>
      <c r="F81" s="48"/>
      <c r="G81" s="48"/>
      <c r="H81" s="48"/>
      <c r="I81" s="48"/>
      <c r="J81" s="47"/>
    </row>
    <row r="82" spans="1:10">
      <c r="A82" s="44"/>
      <c r="B82" s="45" t="s">
        <v>19</v>
      </c>
      <c r="C82" s="45"/>
      <c r="D82" s="44"/>
      <c r="E82" s="44"/>
      <c r="F82" s="44"/>
      <c r="G82" s="41"/>
      <c r="H82" s="41"/>
      <c r="I82" s="41"/>
      <c r="J82" s="1"/>
    </row>
    <row r="83" spans="1:10">
      <c r="A83" s="44"/>
      <c r="B83" s="45" t="s">
        <v>20</v>
      </c>
      <c r="C83" s="45"/>
      <c r="D83" s="44"/>
      <c r="E83" s="44"/>
      <c r="F83" s="44"/>
      <c r="G83" s="41"/>
      <c r="H83" s="41"/>
      <c r="I83" s="41"/>
      <c r="J83" s="1"/>
    </row>
    <row r="84" spans="1:10">
      <c r="A84" s="66" t="s">
        <v>92</v>
      </c>
      <c r="B84" s="66"/>
      <c r="C84" s="66"/>
      <c r="D84" s="66"/>
      <c r="E84" s="66"/>
      <c r="F84" s="66"/>
      <c r="G84" s="66"/>
      <c r="H84" s="66"/>
      <c r="I84" s="66"/>
      <c r="J84" s="66"/>
    </row>
    <row r="85" spans="1:10">
      <c r="A85" s="41"/>
      <c r="B85" s="41"/>
      <c r="C85" s="41"/>
      <c r="D85" s="41"/>
      <c r="E85" s="41"/>
      <c r="F85" s="41"/>
      <c r="G85" s="41"/>
      <c r="H85" s="41"/>
      <c r="I85" s="41"/>
      <c r="J85" s="1"/>
    </row>
  </sheetData>
  <mergeCells count="49">
    <mergeCell ref="A84:J84"/>
    <mergeCell ref="A3:I3"/>
    <mergeCell ref="A5:A6"/>
    <mergeCell ref="B5:B6"/>
    <mergeCell ref="C5:C6"/>
    <mergeCell ref="D5:D6"/>
    <mergeCell ref="E5:E6"/>
    <mergeCell ref="F5:H5"/>
    <mergeCell ref="I5:I6"/>
    <mergeCell ref="J5:J6"/>
    <mergeCell ref="A8:I8"/>
    <mergeCell ref="A10:I10"/>
    <mergeCell ref="A12:I12"/>
    <mergeCell ref="A13:A14"/>
    <mergeCell ref="B14:J14"/>
    <mergeCell ref="A37:A38"/>
    <mergeCell ref="A16:I16"/>
    <mergeCell ref="A18:I18"/>
    <mergeCell ref="A20:I20"/>
    <mergeCell ref="A22:I22"/>
    <mergeCell ref="A24:I24"/>
    <mergeCell ref="A26:I26"/>
    <mergeCell ref="A28:I28"/>
    <mergeCell ref="A30:I30"/>
    <mergeCell ref="A32:I32"/>
    <mergeCell ref="A34:I34"/>
    <mergeCell ref="A36:I36"/>
    <mergeCell ref="A61:A62"/>
    <mergeCell ref="A39:A40"/>
    <mergeCell ref="A41:A42"/>
    <mergeCell ref="A43:A44"/>
    <mergeCell ref="A45:A46"/>
    <mergeCell ref="A47:A48"/>
    <mergeCell ref="A49:A50"/>
    <mergeCell ref="A51:A52"/>
    <mergeCell ref="A53:A54"/>
    <mergeCell ref="A55:A56"/>
    <mergeCell ref="A57:A58"/>
    <mergeCell ref="A59:A60"/>
    <mergeCell ref="B80:C80"/>
    <mergeCell ref="D80:J80"/>
    <mergeCell ref="B81:C81"/>
    <mergeCell ref="D81:J81"/>
    <mergeCell ref="A63:A64"/>
    <mergeCell ref="A65:A66"/>
    <mergeCell ref="A67:A68"/>
    <mergeCell ref="A69:A70"/>
    <mergeCell ref="B79:C79"/>
    <mergeCell ref="D79:J79"/>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2015-08-20T11:47:04Z</dcterms:modified>
</cp:coreProperties>
</file>